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3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едложение по позициям" sheetId="1" r:id="rId4"/>
    <sheet name="Инструкция по заполнению" sheetId="2" r:id="rId5"/>
    <sheet name="Дополнительные поля" sheetId="3" r:id="rId6"/>
    <sheet name="ComplementaryData" sheetId="4" state="veryHidden" r:id="rId7"/>
  </sheets>
  <definedNames>
    <definedName name="settings">'ComplementaryData'!$A$1:$O$1</definedName>
  </definedNames>
  <calcPr calcId="999999" calcMode="auto" calcCompleted="1" fullCalcOnLoad="0" forceFullCalc="0"/>
</workbook>
</file>

<file path=xl/comments1.xml><?xml version="1.0" encoding="utf-8"?>
<comments xmlns="http://schemas.openxmlformats.org/spreadsheetml/2006/main">
  <authors>
    <author>Author</author>
  </authors>
  <commentList>
    <comment ref="N4" authorId="0">
      <text>
        <r>
          <rPr>
            <rFont val="Calibri"/>
            <b val="false"/>
            <i val="false"/>
            <strike val="false"/>
            <color rgb="FF000000"/>
            <sz val="9"/>
            <u val="none"/>
          </rPr>
          <t xml:space="preserve">Срок поставки для позиций</t>
        </r>
      </text>
    </comment>
  </commentList>
</comments>
</file>

<file path=xl/comments3.xml><?xml version="1.0" encoding="utf-8"?>
<comments xmlns="http://schemas.openxmlformats.org/spreadsheetml/2006/main">
  <authors>
    <author>Author</author>
  </authors>
  <commentList>
    <comment ref="A4" authorId="0">
      <text>
        <r>
          <rPr>
            <rFont val="Calibri"/>
            <b val="false"/>
            <i val="false"/>
            <strike val="false"/>
            <color rgb="FF000000"/>
            <sz val="9"/>
            <u val="none"/>
          </rPr>
          <t xml:space="preserve">Расходы по доставке</t>
        </r>
      </text>
    </comment>
  </commentList>
</comments>
</file>

<file path=xl/sharedStrings.xml><?xml version="1.0" encoding="utf-8"?>
<sst xmlns="http://schemas.openxmlformats.org/spreadsheetml/2006/main" uniqueCount="104">
  <si>
    <t>Перед заполнением рекомендуем ознакомиться с инструкцией</t>
  </si>
  <si>
    <t>Требуется заполнение дополнительных полей на отдельном листе</t>
  </si>
  <si>
    <t>№ позиции</t>
  </si>
  <si>
    <t>Наименование позиции</t>
  </si>
  <si>
    <t>Кол-во</t>
  </si>
  <si>
    <t>Единицы</t>
  </si>
  <si>
    <t>Лимитная цена за единицу (с НДС), RUB</t>
  </si>
  <si>
    <t>Лимитная цена за единицу (без НДС),  RUB</t>
  </si>
  <si>
    <t>Код номенклатуры</t>
  </si>
  <si>
    <t>Грузополучатель</t>
  </si>
  <si>
    <t>Адрес доставки</t>
  </si>
  <si>
    <t>Цена за единицу (с НДС), RUB</t>
  </si>
  <si>
    <t>% НДС. Не заполняйте поле, если НДС не облагается</t>
  </si>
  <si>
    <t>Общая стоимость (c НДС), RUB</t>
  </si>
  <si>
    <t>Общая стоимость (без НДС), RUB</t>
  </si>
  <si>
    <r>
      <rPr>
        <rFont val="Calibri"/>
        <b val="true"/>
        <i val="false"/>
        <strike val="false"/>
        <color rgb="FF000000"/>
        <sz val="9"/>
        <u val="none"/>
      </rPr>
      <t xml:space="preserve">Срок поставки_поз, Рабочие дни </t>
    </r>
    <r>
      <rPr>
        <rFont val="Calibri"/>
        <b val="true"/>
        <i val="false"/>
        <strike val="false"/>
        <color rgb="FFff0000"/>
        <sz val="9"/>
        <u val="none"/>
      </rPr>
      <t xml:space="preserve">*</t>
    </r>
  </si>
  <si>
    <t>1</t>
  </si>
  <si>
    <t>Боты диэлектрические 4101-ФТ р36 Свыше 1кВ</t>
  </si>
  <si>
    <t>пар</t>
  </si>
  <si>
    <t>Без указания цены</t>
  </si>
  <si>
    <t>0001001790</t>
  </si>
  <si>
    <t>Акционерное общество &amp;quot;Комбинат КМАруда&amp;quot;</t>
  </si>
  <si>
    <t>РОССИЯ, г.Губкин ,  ул Артема, дом № 2</t>
  </si>
  <si>
    <t>2</t>
  </si>
  <si>
    <t>Бумага туалетная Lime 250840 Листы Слоев 2 Цвет белый Упаковка 200</t>
  </si>
  <si>
    <t>упак</t>
  </si>
  <si>
    <t>0000360013</t>
  </si>
  <si>
    <t>3</t>
  </si>
  <si>
    <t>Бумага туалетная Рулон 54м Слоев 1 крепированная Без втулки Цвет серый Упаковка 10шт</t>
  </si>
  <si>
    <t>0000505851</t>
  </si>
  <si>
    <t>4</t>
  </si>
  <si>
    <t>Губка для посуды Акцент Globus Поролон/абразивная фибра Прямоугольник 90х65х45мм Цвет Ассорти 5шт</t>
  </si>
  <si>
    <t>0000603494</t>
  </si>
  <si>
    <t>5</t>
  </si>
  <si>
    <t>Мешок для мусора 120л 70х110 ПВД 50мкм Цвет черный Упаковка 25шт</t>
  </si>
  <si>
    <t>0000538430</t>
  </si>
  <si>
    <t>6</t>
  </si>
  <si>
    <t>Мешок для мусора 30л полипропилен Цвет черный Упаковка 20шт</t>
  </si>
  <si>
    <t>0000558487</t>
  </si>
  <si>
    <t>7</t>
  </si>
  <si>
    <t>Мыло банное кусковое Эфко 100гр В обертке</t>
  </si>
  <si>
    <t>шт</t>
  </si>
  <si>
    <t>0000627651</t>
  </si>
  <si>
    <t>8</t>
  </si>
  <si>
    <t>Мыло туалетное жидкое 250мл Флакон с дозатором</t>
  </si>
  <si>
    <t>0000894496</t>
  </si>
  <si>
    <t>9</t>
  </si>
  <si>
    <t>Освежитель воздуха аэрозольный Glade После дождя 300мл</t>
  </si>
  <si>
    <t>0000357887</t>
  </si>
  <si>
    <t>10</t>
  </si>
  <si>
    <t>Перчатки КЩС резиновые Gward ACID 2 HIM80 р.10(XL) ТР ТС 019/2011</t>
  </si>
  <si>
    <t>0000884881</t>
  </si>
  <si>
    <t>11</t>
  </si>
  <si>
    <t>Полотенца бумажные Tork Universal 120198 Листы 23х23см Слоев 1 Сложение ZZ Цвет белый 250 листов</t>
  </si>
  <si>
    <t>0000373917</t>
  </si>
  <si>
    <t>12</t>
  </si>
  <si>
    <t>Порошок стиральный Автомат Для цветных тканей Ariel Color Упаковка 5,7кг</t>
  </si>
  <si>
    <t>0000502963</t>
  </si>
  <si>
    <t>13</t>
  </si>
  <si>
    <t>Порошок стиральный порошок Автомат Для цветных тканей Sunday Color Упаковка 15кг</t>
  </si>
  <si>
    <t>0001048713</t>
  </si>
  <si>
    <t>14</t>
  </si>
  <si>
    <t>Порошок стиральный универсальный Автомат Чайка Балтийское море Упаковка 15кг</t>
  </si>
  <si>
    <t>0001072525</t>
  </si>
  <si>
    <t>15</t>
  </si>
  <si>
    <t>Салфетка для пола Лайма 601250 Микрофибра 700х800мм</t>
  </si>
  <si>
    <t>0000668681</t>
  </si>
  <si>
    <t>16</t>
  </si>
  <si>
    <t>Салфетка универсальная микрофибра 300х300мм</t>
  </si>
  <si>
    <t>0000555509</t>
  </si>
  <si>
    <t>17</t>
  </si>
  <si>
    <t>Средство моющее Grass Clean glass для стекол Бутылка пластиковая 600мл</t>
  </si>
  <si>
    <t>0000539831</t>
  </si>
  <si>
    <t>18</t>
  </si>
  <si>
    <t>Средство моющее жидкое AOS Бальзам Алоэ вера Для посуды 900мл</t>
  </si>
  <si>
    <t>0000561240</t>
  </si>
  <si>
    <t>19</t>
  </si>
  <si>
    <t>Средство моющее жидкое Dolfin Sani-Max D010-1 Для сантехники 1л</t>
  </si>
  <si>
    <t>0000517211</t>
  </si>
  <si>
    <t>20</t>
  </si>
  <si>
    <t>Средство моющее жидкое Чистин Для пола Флакон 1000мл</t>
  </si>
  <si>
    <t>0000513909</t>
  </si>
  <si>
    <t>21</t>
  </si>
  <si>
    <t>Средство чистящее жидкое Domestos Универсальный 1л</t>
  </si>
  <si>
    <t>0000192953</t>
  </si>
  <si>
    <t>Сумма предложения</t>
  </si>
  <si>
    <t>Инструкция по заполнению</t>
  </si>
  <si>
    <t>1. Не добавляйте и не удаляйте столбцы и строки из шаблона, а также не меняйте их местами;</t>
  </si>
  <si>
    <t>2. Оставляйте пустыми строки позиций/лотов, по которым не нужно подавать предложение;</t>
  </si>
  <si>
    <t>3. Установите "да" в столбце "Аналог", если подаётся предложение на аналог указанной позиции, и заполните "Описание аналога". Если в шаблоне нет столбца "Аналог", значит организатором возможность подачи аналогов не предусмотрена.</t>
  </si>
  <si>
    <t>4. Обязательно заполните "НДС %" и указанное поле "Цена за единицу";</t>
  </si>
  <si>
    <t>5. В столбцах с перечисленными значениями укажите одно из них и добавьте произвольный текст, где это возможно в формате: "значение: произвольный текст"</t>
  </si>
  <si>
    <t>6. При наличии столбца "Номер лота" заполните данными все позиции, относящиеся к одному лоту. Подача цен на часть позиций лота не допускается.</t>
  </si>
  <si>
    <t>7. При включенной настройке "Запретить указание альтернативных единиц измерения" нельзя указать альтернативную единицу измерения: цену нужно указывать за единицу измерения организатора. При выключенной настройке можно указать альтернативную единицу измерения, при этом цена тоже должна быть указана за единицу измерения поставщика.</t>
  </si>
  <si>
    <r>
      <rPr>
        <rFont val="Calibri"/>
        <b val="true"/>
        <i val="false"/>
        <strike val="false"/>
        <color rgb="FF000000"/>
        <sz val="9"/>
        <u val="none"/>
      </rPr>
      <t xml:space="preserve">Условия поставки </t>
    </r>
    <r>
      <rPr>
        <rFont val="Calibri"/>
        <b val="true"/>
        <i val="false"/>
        <strike val="false"/>
        <color rgb="FFff0000"/>
        <sz val="9"/>
        <u val="none"/>
      </rPr>
      <t xml:space="preserve">*</t>
    </r>
  </si>
  <si>
    <r>
      <rPr>
        <rFont val="Calibri"/>
        <b val="true"/>
        <i val="false"/>
        <strike val="false"/>
        <color rgb="FF000000"/>
        <sz val="9"/>
        <u val="none"/>
      </rPr>
      <t xml:space="preserve">Условие оплаты </t>
    </r>
    <r>
      <rPr>
        <rFont val="Calibri"/>
        <b val="true"/>
        <i val="false"/>
        <strike val="false"/>
        <color rgb="FFff0000"/>
        <sz val="9"/>
        <u val="none"/>
      </rPr>
      <t xml:space="preserve">*</t>
    </r>
  </si>
  <si>
    <r>
      <rPr>
        <rFont val="Calibri"/>
        <b val="true"/>
        <i val="false"/>
        <strike val="false"/>
        <color rgb="FF000000"/>
        <sz val="9"/>
        <u val="none"/>
      </rPr>
      <t xml:space="preserve">Расходы по доставке, рубли </t>
    </r>
    <r>
      <rPr>
        <rFont val="Calibri"/>
        <b val="true"/>
        <i val="false"/>
        <strike val="false"/>
        <color rgb="FFff0000"/>
        <sz val="9"/>
        <u val="none"/>
      </rPr>
      <t xml:space="preserve">*</t>
    </r>
  </si>
  <si>
    <t>data_width</t>
  </si>
  <si>
    <t>data_height</t>
  </si>
  <si>
    <t>first_data_row_num</t>
  </si>
  <si>
    <t>generate_control_data</t>
  </si>
  <si>
    <t>positions_fields_count</t>
  </si>
  <si>
    <t>header_height</t>
  </si>
  <si>
    <t>footer_height</t>
  </si>
</sst>
</file>

<file path=xl/styles.xml><?xml version="1.0" encoding="utf-8"?>
<styleSheet xmlns="http://schemas.openxmlformats.org/spreadsheetml/2006/main" xml:space="preserve">
  <numFmts count="3">
    <numFmt numFmtId="164" formatCode="#,###0.000"/>
    <numFmt numFmtId="165" formatCode="#,###0.00"/>
    <numFmt numFmtId="166" formatCode="#,###"/>
  </numFmts>
  <fonts count="8">
    <font>
      <b val="0"/>
      <i val="0"/>
      <strike val="0"/>
      <u val="none"/>
      <sz val="11"/>
      <color rgb="FF000000"/>
      <name val="Calibri"/>
    </font>
    <font>
      <b val="0"/>
      <i val="0"/>
      <strike val="0"/>
      <u val="single"/>
      <sz val="12"/>
      <color rgb="FF0000FF"/>
      <name val="Calibri"/>
    </font>
    <font>
      <b val="0"/>
      <i val="0"/>
      <strike val="0"/>
      <u val="single"/>
      <sz val="12"/>
      <color rgb="FFE82733"/>
      <name val="Calibri"/>
    </font>
    <font>
      <b val="1"/>
      <i val="0"/>
      <strike val="0"/>
      <u val="none"/>
      <sz val="9"/>
      <color rgb="FF000000"/>
      <name val="Calibri"/>
    </font>
    <font>
      <b val="0"/>
      <i val="0"/>
      <strike val="0"/>
      <u val="none"/>
      <sz val="10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  <fill>
      <patternFill patternType="solid">
        <fgColor rgb="FFE2EFDA"/>
        <bgColor rgb="FFE2EFDA"/>
      </patternFill>
    </fill>
    <fill>
      <patternFill patternType="solid">
        <fgColor rgb="FFFFFFFF"/>
        <bgColor rgb="FFFFFFFF"/>
      </patternFill>
    </fill>
  </fills>
  <borders count="6">
    <border/>
    <border>
      <left style="thin">
        <color rgb="FF000000"/>
      </left>
      <right style="thin">
        <color rgb="FF000000"/>
      </right>
      <top style="thick">
        <color rgb="FF000000"/>
      </top>
      <bottom style="thick">
        <color rgb="FF000000"/>
      </bottom>
    </border>
    <border>
      <right style="thin">
        <color rgb="FFAAAAAA"/>
      </right>
      <bottom style="thin">
        <color rgb="FFAAAAAA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ck">
        <color rgb="FF000000"/>
      </right>
      <top style="thin">
        <color rgb="FF000000"/>
      </top>
      <bottom style="thin">
        <color rgb="FF000000"/>
      </bottom>
    </border>
    <border>
      <left style="thick">
        <color rgb="FF000000"/>
      </left>
      <right style="thin">
        <color rgb="FFAAAAAA"/>
      </right>
      <bottom style="thin">
        <color rgb="FFAAAAAA"/>
      </bottom>
    </border>
  </borders>
  <cellStyleXfs count="1">
    <xf numFmtId="0" fontId="0" fillId="0" borderId="0"/>
  </cellStyleXfs>
  <cellXfs count="2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center" textRotation="0" wrapText="false" shrinkToFit="false"/>
    </xf>
    <xf xfId="0" fontId="2" numFmtId="0" fillId="0" borderId="0" applyFont="1" applyNumberFormat="0" applyFill="0" applyBorder="0" applyAlignment="1">
      <alignment horizontal="left" vertical="center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true" shrinkToFit="false"/>
    </xf>
    <xf xfId="0" fontId="3" numFmtId="0" fillId="3" borderId="1" applyFont="1" applyNumberFormat="0" applyFill="1" applyBorder="1" applyAlignment="1">
      <alignment horizontal="center" vertical="center" textRotation="0" wrapText="true" shrinkToFit="false"/>
    </xf>
    <xf xfId="0" fontId="4" numFmtId="49" fillId="0" borderId="2" applyFont="1" applyNumberFormat="1" applyFill="0" applyBorder="1" applyAlignment="0">
      <alignment horizontal="general" vertical="bottom" textRotation="0" wrapText="false" shrinkToFit="false"/>
    </xf>
    <xf xfId="0" fontId="4" numFmtId="0" fillId="0" borderId="2" applyFont="1" applyNumberFormat="0" applyFill="0" applyBorder="1" applyAlignment="1">
      <alignment horizontal="general" vertical="bottom" textRotation="0" wrapText="true" shrinkToFit="false"/>
    </xf>
    <xf xfId="0" fontId="4" numFmtId="164" fillId="0" borderId="2" applyFont="1" applyNumberFormat="1" applyFill="0" applyBorder="1" applyAlignment="0">
      <alignment horizontal="general" vertical="bottom" textRotation="0" wrapText="false" shrinkToFit="false"/>
    </xf>
    <xf xfId="0" fontId="4" numFmtId="165" fillId="0" borderId="2" applyFont="1" applyNumberFormat="1" applyFill="0" applyBorder="1" applyAlignment="0">
      <alignment horizontal="general" vertical="bottom" textRotation="0" wrapText="false" shrinkToFit="false"/>
    </xf>
    <xf xfId="0" fontId="5" numFmtId="165" fillId="4" borderId="3" applyFont="1" applyNumberFormat="1" applyFill="1" applyBorder="1" applyAlignment="1">
      <alignment horizontal="right" vertical="center" textRotation="0" wrapText="false" shrinkToFit="false"/>
    </xf>
    <xf xfId="0" fontId="5" numFmtId="164" fillId="4" borderId="3" applyFont="1" applyNumberFormat="1" applyFill="1" applyBorder="1" applyAlignment="1">
      <alignment horizontal="right" vertical="center" textRotation="0" wrapText="false" shrinkToFit="false"/>
    </xf>
    <xf xfId="0" fontId="6" numFmtId="165" fillId="4" borderId="3" applyFont="1" applyNumberFormat="1" applyFill="1" applyBorder="1" applyAlignment="1">
      <alignment horizontal="right" vertical="center" textRotation="0" wrapText="false" shrinkToFit="false"/>
    </xf>
    <xf xfId="0" fontId="6" numFmtId="164" fillId="4" borderId="3" applyFont="1" applyNumberFormat="1" applyFill="1" applyBorder="1" applyAlignment="1">
      <alignment horizontal="right" vertical="center" textRotation="0" wrapText="false" shrinkToFit="false"/>
    </xf>
    <xf xfId="0" fontId="7" numFmtId="0" fillId="0" borderId="0" applyFont="1" applyNumberFormat="0" applyFill="0" applyBorder="0" applyAlignment="1">
      <alignment horizontal="center" vertical="center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true" shrinkToFit="false"/>
    </xf>
    <xf xfId="0" fontId="3" numFmtId="0" fillId="3" borderId="4" applyFont="1" applyNumberFormat="0" applyFill="1" applyBorder="1" applyAlignment="1">
      <alignment horizontal="left" vertical="center" textRotation="0" wrapText="true" shrinkToFit="false"/>
    </xf>
    <xf xfId="0" fontId="4" numFmtId="165" fillId="0" borderId="2" applyFont="1" applyNumberFormat="1" applyFill="0" applyBorder="1" applyAlignment="0" applyProtection="true">
      <alignment horizontal="general" vertical="bottom" textRotation="0" wrapText="false" shrinkToFit="false"/>
      <protection locked="false"/>
    </xf>
    <xf xfId="0" fontId="4" numFmtId="166" fillId="0" borderId="2" applyFont="1" applyNumberFormat="1" applyFill="0" applyBorder="1" applyAlignment="0" applyProtection="true">
      <alignment horizontal="general" vertical="bottom" textRotation="0" wrapText="false" shrinkToFit="false"/>
      <protection locked="false"/>
    </xf>
    <xf xfId="0" fontId="4" numFmtId="164" fillId="0" borderId="2" applyFont="1" applyNumberFormat="1" applyFill="0" applyBorder="1" applyAlignment="0" applyProtection="true">
      <alignment horizontal="general" vertical="bottom" textRotation="0" wrapText="false" shrinkToFit="false"/>
      <protection locked="false"/>
    </xf>
    <xf xfId="0" fontId="4" numFmtId="49" fillId="0" borderId="5" applyFont="1" applyNumberFormat="1" applyFill="0" applyBorder="1" applyAlignment="0" applyProtection="true">
      <alignment horizontal="general" vertical="bottom" textRotation="0" wrapText="false" shrinkToFit="false"/>
      <protection locked="false"/>
    </xf>
    <xf xfId="0" fontId="4" numFmtId="164" fillId="0" borderId="5" applyFont="1" applyNumberFormat="1" applyFill="0" applyBorder="1" applyAlignment="0" applyProtection="true">
      <alignment horizontal="general" vertical="bottom" textRotation="0" wrapText="false" shrinkToFit="false"/>
      <protection locked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drawings/_rels/vmlDrawing1.vml.rels><?xml version="1.0" encoding="UTF-8" standalone="yes"?>
<Relationships xmlns="http://schemas.openxmlformats.org/package/2006/relationships"/>
</file>

<file path=xl/drawings/_rels/vmlDrawing3.vml.rels><?xml version="1.0" encoding="UTF-8" standalone="yes"?>
<Relationships xmlns="http://schemas.openxmlformats.org/package/2006/relationships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1.vml"/><Relationship Id="rId_comments1" Type="http://schemas.openxmlformats.org/officeDocument/2006/relationships/comments" Target="../comments1.xml"/></Relationships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N26"/>
  <sheetViews>
    <sheetView tabSelected="1" workbookViewId="0" showGridLines="true" showRowColHeaders="1">
      <pane xSplit="4" ySplit="4" topLeftCell="E5" activePane="bottomRight" state="frozen"/>
      <selection pane="topRight"/>
      <selection pane="bottomLeft"/>
      <selection pane="bottomRight" activeCell="N5" sqref="N5:N25"/>
    </sheetView>
  </sheetViews>
  <sheetFormatPr defaultRowHeight="14.4" outlineLevelRow="0" outlineLevelCol="0"/>
  <cols>
    <col min="1" max="1" width="10" customWidth="true" style="0"/>
    <col min="2" max="2" width="20" customWidth="true" style="0"/>
    <col min="3" max="3" width="10" customWidth="true" style="0"/>
    <col min="4" max="4" width="10" customWidth="true" style="0"/>
    <col min="5" max="5" width="20" customWidth="true" style="0"/>
    <col min="6" max="6" width="20" customWidth="true" style="0"/>
    <col min="7" max="7" width="20" customWidth="true" style="0"/>
    <col min="8" max="8" width="20" customWidth="true" style="0"/>
    <col min="9" max="9" width="20" customWidth="true" style="0"/>
    <col min="10" max="10" width="20" customWidth="true" style="0"/>
    <col min="11" max="11" width="20" customWidth="true" style="0"/>
    <col min="12" max="12" width="20" customWidth="true" style="0"/>
    <col min="13" max="13" width="20" customWidth="true" style="0"/>
    <col min="14" max="14" width="20" customWidth="true" style="0"/>
  </cols>
  <sheetData>
    <row r="1" spans="1:14">
      <c r="A1" s="1" t="s">
        <v>0</v>
      </c>
    </row>
    <row r="2" spans="1:14">
      <c r="A2" s="2" t="s">
        <v>1</v>
      </c>
    </row>
    <row r="3" spans="1:14">
      <c r="A3"/>
    </row>
    <row r="4" spans="1:14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4" t="s">
        <v>11</v>
      </c>
      <c r="K4" s="4" t="s">
        <v>12</v>
      </c>
      <c r="L4" s="3" t="s">
        <v>13</v>
      </c>
      <c r="M4" s="3" t="s">
        <v>14</v>
      </c>
      <c r="N4" s="4" t="s">
        <v>15</v>
      </c>
    </row>
    <row r="5" spans="1:14">
      <c r="A5" s="5" t="s">
        <v>16</v>
      </c>
      <c r="B5" s="6" t="s">
        <v>17</v>
      </c>
      <c r="C5" s="7">
        <v>1.0</v>
      </c>
      <c r="D5" s="6" t="s">
        <v>18</v>
      </c>
      <c r="E5" s="8" t="s">
        <v>19</v>
      </c>
      <c r="F5" s="8" t="s">
        <v>19</v>
      </c>
      <c r="G5" s="6" t="s">
        <v>20</v>
      </c>
      <c r="H5" s="6" t="s">
        <v>21</v>
      </c>
      <c r="I5" s="6" t="s">
        <v>22</v>
      </c>
      <c r="J5" s="16"/>
      <c r="K5" s="17"/>
      <c r="L5" s="8" t="str">
        <f>IFERROR(ROUND(ROUND(J5, 2) * C5, 2), )</f>
        <v/>
      </c>
      <c r="M5" s="8" t="e">
        <f>ROUND(L5 * 100 / (100 + ROUND(K5, 0)), 2)</f>
        <v>#VALUE!</v>
      </c>
      <c r="N5" s="18"/>
    </row>
    <row r="6" spans="1:14">
      <c r="A6" s="5" t="s">
        <v>23</v>
      </c>
      <c r="B6" s="6" t="s">
        <v>24</v>
      </c>
      <c r="C6" s="7">
        <v>300.0</v>
      </c>
      <c r="D6" s="6" t="s">
        <v>25</v>
      </c>
      <c r="E6" s="8" t="s">
        <v>19</v>
      </c>
      <c r="F6" s="8" t="s">
        <v>19</v>
      </c>
      <c r="G6" s="6" t="s">
        <v>26</v>
      </c>
      <c r="H6" s="6" t="s">
        <v>21</v>
      </c>
      <c r="I6" s="6" t="s">
        <v>22</v>
      </c>
      <c r="J6" s="16"/>
      <c r="K6" s="17"/>
      <c r="L6" s="8" t="str">
        <f>IFERROR(ROUND(ROUND(J6, 2) * C6, 2), )</f>
        <v/>
      </c>
      <c r="M6" s="8" t="e">
        <f>ROUND(L6 * 100 / (100 + ROUND(K6, 0)), 2)</f>
        <v>#VALUE!</v>
      </c>
      <c r="N6" s="18"/>
    </row>
    <row r="7" spans="1:14">
      <c r="A7" s="5" t="s">
        <v>27</v>
      </c>
      <c r="B7" s="6" t="s">
        <v>28</v>
      </c>
      <c r="C7" s="7">
        <v>10.0</v>
      </c>
      <c r="D7" s="6" t="s">
        <v>25</v>
      </c>
      <c r="E7" s="8" t="s">
        <v>19</v>
      </c>
      <c r="F7" s="8" t="s">
        <v>19</v>
      </c>
      <c r="G7" s="6" t="s">
        <v>29</v>
      </c>
      <c r="H7" s="6" t="s">
        <v>21</v>
      </c>
      <c r="I7" s="6" t="s">
        <v>22</v>
      </c>
      <c r="J7" s="16"/>
      <c r="K7" s="17"/>
      <c r="L7" s="8" t="str">
        <f>IFERROR(ROUND(ROUND(J7, 2) * C7, 2), )</f>
        <v/>
      </c>
      <c r="M7" s="8" t="e">
        <f>ROUND(L7 * 100 / (100 + ROUND(K7, 0)), 2)</f>
        <v>#VALUE!</v>
      </c>
      <c r="N7" s="18"/>
    </row>
    <row r="8" spans="1:14">
      <c r="A8" s="5" t="s">
        <v>30</v>
      </c>
      <c r="B8" s="6" t="s">
        <v>31</v>
      </c>
      <c r="C8" s="7">
        <v>4.0</v>
      </c>
      <c r="D8" s="6" t="s">
        <v>25</v>
      </c>
      <c r="E8" s="8" t="s">
        <v>19</v>
      </c>
      <c r="F8" s="8" t="s">
        <v>19</v>
      </c>
      <c r="G8" s="6" t="s">
        <v>32</v>
      </c>
      <c r="H8" s="6" t="s">
        <v>21</v>
      </c>
      <c r="I8" s="6" t="s">
        <v>22</v>
      </c>
      <c r="J8" s="16"/>
      <c r="K8" s="17"/>
      <c r="L8" s="8" t="str">
        <f>IFERROR(ROUND(ROUND(J8, 2) * C8, 2), )</f>
        <v/>
      </c>
      <c r="M8" s="8" t="e">
        <f>ROUND(L8 * 100 / (100 + ROUND(K8, 0)), 2)</f>
        <v>#VALUE!</v>
      </c>
      <c r="N8" s="18"/>
    </row>
    <row r="9" spans="1:14">
      <c r="A9" s="5" t="s">
        <v>33</v>
      </c>
      <c r="B9" s="6" t="s">
        <v>34</v>
      </c>
      <c r="C9" s="7">
        <v>38.0</v>
      </c>
      <c r="D9" s="6" t="s">
        <v>25</v>
      </c>
      <c r="E9" s="8" t="s">
        <v>19</v>
      </c>
      <c r="F9" s="8" t="s">
        <v>19</v>
      </c>
      <c r="G9" s="6" t="s">
        <v>35</v>
      </c>
      <c r="H9" s="6" t="s">
        <v>21</v>
      </c>
      <c r="I9" s="6" t="s">
        <v>22</v>
      </c>
      <c r="J9" s="16"/>
      <c r="K9" s="17"/>
      <c r="L9" s="8" t="str">
        <f>IFERROR(ROUND(ROUND(J9, 2) * C9, 2), )</f>
        <v/>
      </c>
      <c r="M9" s="8" t="e">
        <f>ROUND(L9 * 100 / (100 + ROUND(K9, 0)), 2)</f>
        <v>#VALUE!</v>
      </c>
      <c r="N9" s="18"/>
    </row>
    <row r="10" spans="1:14">
      <c r="A10" s="5" t="s">
        <v>36</v>
      </c>
      <c r="B10" s="6" t="s">
        <v>37</v>
      </c>
      <c r="C10" s="7">
        <v>150.0</v>
      </c>
      <c r="D10" s="6" t="s">
        <v>25</v>
      </c>
      <c r="E10" s="8" t="s">
        <v>19</v>
      </c>
      <c r="F10" s="8" t="s">
        <v>19</v>
      </c>
      <c r="G10" s="6" t="s">
        <v>38</v>
      </c>
      <c r="H10" s="6" t="s">
        <v>21</v>
      </c>
      <c r="I10" s="6" t="s">
        <v>22</v>
      </c>
      <c r="J10" s="16"/>
      <c r="K10" s="17"/>
      <c r="L10" s="8" t="str">
        <f>IFERROR(ROUND(ROUND(J10, 2) * C10, 2), )</f>
        <v/>
      </c>
      <c r="M10" s="8" t="e">
        <f>ROUND(L10 * 100 / (100 + ROUND(K10, 0)), 2)</f>
        <v>#VALUE!</v>
      </c>
      <c r="N10" s="18"/>
    </row>
    <row r="11" spans="1:14">
      <c r="A11" s="5" t="s">
        <v>39</v>
      </c>
      <c r="B11" s="6" t="s">
        <v>40</v>
      </c>
      <c r="C11" s="7">
        <v>2475.0</v>
      </c>
      <c r="D11" s="6" t="s">
        <v>41</v>
      </c>
      <c r="E11" s="8" t="s">
        <v>19</v>
      </c>
      <c r="F11" s="8" t="s">
        <v>19</v>
      </c>
      <c r="G11" s="6" t="s">
        <v>42</v>
      </c>
      <c r="H11" s="6" t="s">
        <v>21</v>
      </c>
      <c r="I11" s="6" t="s">
        <v>22</v>
      </c>
      <c r="J11" s="16"/>
      <c r="K11" s="17"/>
      <c r="L11" s="8" t="str">
        <f>IFERROR(ROUND(ROUND(J11, 2) * C11, 2), )</f>
        <v/>
      </c>
      <c r="M11" s="8" t="e">
        <f>ROUND(L11 * 100 / (100 + ROUND(K11, 0)), 2)</f>
        <v>#VALUE!</v>
      </c>
      <c r="N11" s="18"/>
    </row>
    <row r="12" spans="1:14">
      <c r="A12" s="5" t="s">
        <v>43</v>
      </c>
      <c r="B12" s="6" t="s">
        <v>44</v>
      </c>
      <c r="C12" s="7">
        <v>180.0</v>
      </c>
      <c r="D12" s="6" t="s">
        <v>41</v>
      </c>
      <c r="E12" s="8" t="s">
        <v>19</v>
      </c>
      <c r="F12" s="8" t="s">
        <v>19</v>
      </c>
      <c r="G12" s="6" t="s">
        <v>45</v>
      </c>
      <c r="H12" s="6" t="s">
        <v>21</v>
      </c>
      <c r="I12" s="6" t="s">
        <v>22</v>
      </c>
      <c r="J12" s="16"/>
      <c r="K12" s="17"/>
      <c r="L12" s="8" t="str">
        <f>IFERROR(ROUND(ROUND(J12, 2) * C12, 2), )</f>
        <v/>
      </c>
      <c r="M12" s="8" t="e">
        <f>ROUND(L12 * 100 / (100 + ROUND(K12, 0)), 2)</f>
        <v>#VALUE!</v>
      </c>
      <c r="N12" s="18"/>
    </row>
    <row r="13" spans="1:14">
      <c r="A13" s="5" t="s">
        <v>46</v>
      </c>
      <c r="B13" s="6" t="s">
        <v>47</v>
      </c>
      <c r="C13" s="7">
        <v>34.0</v>
      </c>
      <c r="D13" s="6" t="s">
        <v>41</v>
      </c>
      <c r="E13" s="8" t="s">
        <v>19</v>
      </c>
      <c r="F13" s="8" t="s">
        <v>19</v>
      </c>
      <c r="G13" s="6" t="s">
        <v>48</v>
      </c>
      <c r="H13" s="6" t="s">
        <v>21</v>
      </c>
      <c r="I13" s="6" t="s">
        <v>22</v>
      </c>
      <c r="J13" s="16"/>
      <c r="K13" s="17"/>
      <c r="L13" s="8" t="str">
        <f>IFERROR(ROUND(ROUND(J13, 2) * C13, 2), )</f>
        <v/>
      </c>
      <c r="M13" s="8" t="e">
        <f>ROUND(L13 * 100 / (100 + ROUND(K13, 0)), 2)</f>
        <v>#VALUE!</v>
      </c>
      <c r="N13" s="18"/>
    </row>
    <row r="14" spans="1:14">
      <c r="A14" s="5" t="s">
        <v>49</v>
      </c>
      <c r="B14" s="6" t="s">
        <v>50</v>
      </c>
      <c r="C14" s="7">
        <v>5.0</v>
      </c>
      <c r="D14" s="6" t="s">
        <v>18</v>
      </c>
      <c r="E14" s="8" t="s">
        <v>19</v>
      </c>
      <c r="F14" s="8" t="s">
        <v>19</v>
      </c>
      <c r="G14" s="6" t="s">
        <v>51</v>
      </c>
      <c r="H14" s="6" t="s">
        <v>21</v>
      </c>
      <c r="I14" s="6" t="s">
        <v>22</v>
      </c>
      <c r="J14" s="16"/>
      <c r="K14" s="17"/>
      <c r="L14" s="8" t="str">
        <f>IFERROR(ROUND(ROUND(J14, 2) * C14, 2), )</f>
        <v/>
      </c>
      <c r="M14" s="8" t="e">
        <f>ROUND(L14 * 100 / (100 + ROUND(K14, 0)), 2)</f>
        <v>#VALUE!</v>
      </c>
      <c r="N14" s="18"/>
    </row>
    <row r="15" spans="1:14">
      <c r="A15" s="5" t="s">
        <v>52</v>
      </c>
      <c r="B15" s="6" t="s">
        <v>53</v>
      </c>
      <c r="C15" s="7">
        <v>300.0</v>
      </c>
      <c r="D15" s="6" t="s">
        <v>41</v>
      </c>
      <c r="E15" s="8" t="s">
        <v>19</v>
      </c>
      <c r="F15" s="8" t="s">
        <v>19</v>
      </c>
      <c r="G15" s="6" t="s">
        <v>54</v>
      </c>
      <c r="H15" s="6" t="s">
        <v>21</v>
      </c>
      <c r="I15" s="6" t="s">
        <v>22</v>
      </c>
      <c r="J15" s="16"/>
      <c r="K15" s="17"/>
      <c r="L15" s="8" t="str">
        <f>IFERROR(ROUND(ROUND(J15, 2) * C15, 2), )</f>
        <v/>
      </c>
      <c r="M15" s="8" t="e">
        <f>ROUND(L15 * 100 / (100 + ROUND(K15, 0)), 2)</f>
        <v>#VALUE!</v>
      </c>
      <c r="N15" s="18"/>
    </row>
    <row r="16" spans="1:14">
      <c r="A16" s="5" t="s">
        <v>55</v>
      </c>
      <c r="B16" s="6" t="s">
        <v>56</v>
      </c>
      <c r="C16" s="7">
        <v>3.0</v>
      </c>
      <c r="D16" s="6" t="s">
        <v>41</v>
      </c>
      <c r="E16" s="8" t="s">
        <v>19</v>
      </c>
      <c r="F16" s="8" t="s">
        <v>19</v>
      </c>
      <c r="G16" s="6" t="s">
        <v>57</v>
      </c>
      <c r="H16" s="6" t="s">
        <v>21</v>
      </c>
      <c r="I16" s="6" t="s">
        <v>22</v>
      </c>
      <c r="J16" s="16"/>
      <c r="K16" s="17"/>
      <c r="L16" s="8" t="str">
        <f>IFERROR(ROUND(ROUND(J16, 2) * C16, 2), )</f>
        <v/>
      </c>
      <c r="M16" s="8" t="e">
        <f>ROUND(L16 * 100 / (100 + ROUND(K16, 0)), 2)</f>
        <v>#VALUE!</v>
      </c>
      <c r="N16" s="18"/>
    </row>
    <row r="17" spans="1:14">
      <c r="A17" s="5" t="s">
        <v>58</v>
      </c>
      <c r="B17" s="6" t="s">
        <v>59</v>
      </c>
      <c r="C17" s="7">
        <v>3.0</v>
      </c>
      <c r="D17" s="6" t="s">
        <v>41</v>
      </c>
      <c r="E17" s="8" t="s">
        <v>19</v>
      </c>
      <c r="F17" s="8" t="s">
        <v>19</v>
      </c>
      <c r="G17" s="6" t="s">
        <v>60</v>
      </c>
      <c r="H17" s="6" t="s">
        <v>21</v>
      </c>
      <c r="I17" s="6" t="s">
        <v>22</v>
      </c>
      <c r="J17" s="16"/>
      <c r="K17" s="17"/>
      <c r="L17" s="8" t="str">
        <f>IFERROR(ROUND(ROUND(J17, 2) * C17, 2), )</f>
        <v/>
      </c>
      <c r="M17" s="8" t="e">
        <f>ROUND(L17 * 100 / (100 + ROUND(K17, 0)), 2)</f>
        <v>#VALUE!</v>
      </c>
      <c r="N17" s="18"/>
    </row>
    <row r="18" spans="1:14">
      <c r="A18" s="5" t="s">
        <v>61</v>
      </c>
      <c r="B18" s="6" t="s">
        <v>62</v>
      </c>
      <c r="C18" s="7">
        <v>3.0</v>
      </c>
      <c r="D18" s="6" t="s">
        <v>41</v>
      </c>
      <c r="E18" s="8" t="s">
        <v>19</v>
      </c>
      <c r="F18" s="8" t="s">
        <v>19</v>
      </c>
      <c r="G18" s="6" t="s">
        <v>63</v>
      </c>
      <c r="H18" s="6" t="s">
        <v>21</v>
      </c>
      <c r="I18" s="6" t="s">
        <v>22</v>
      </c>
      <c r="J18" s="16"/>
      <c r="K18" s="17"/>
      <c r="L18" s="8" t="str">
        <f>IFERROR(ROUND(ROUND(J18, 2) * C18, 2), )</f>
        <v/>
      </c>
      <c r="M18" s="8" t="e">
        <f>ROUND(L18 * 100 / (100 + ROUND(K18, 0)), 2)</f>
        <v>#VALUE!</v>
      </c>
      <c r="N18" s="18"/>
    </row>
    <row r="19" spans="1:14">
      <c r="A19" s="5" t="s">
        <v>64</v>
      </c>
      <c r="B19" s="6" t="s">
        <v>65</v>
      </c>
      <c r="C19" s="7">
        <v>20.0</v>
      </c>
      <c r="D19" s="6" t="s">
        <v>41</v>
      </c>
      <c r="E19" s="8" t="s">
        <v>19</v>
      </c>
      <c r="F19" s="8" t="s">
        <v>19</v>
      </c>
      <c r="G19" s="6" t="s">
        <v>66</v>
      </c>
      <c r="H19" s="6" t="s">
        <v>21</v>
      </c>
      <c r="I19" s="6" t="s">
        <v>22</v>
      </c>
      <c r="J19" s="16"/>
      <c r="K19" s="17"/>
      <c r="L19" s="8" t="str">
        <f>IFERROR(ROUND(ROUND(J19, 2) * C19, 2), )</f>
        <v/>
      </c>
      <c r="M19" s="8" t="e">
        <f>ROUND(L19 * 100 / (100 + ROUND(K19, 0)), 2)</f>
        <v>#VALUE!</v>
      </c>
      <c r="N19" s="18"/>
    </row>
    <row r="20" spans="1:14">
      <c r="A20" s="5" t="s">
        <v>67</v>
      </c>
      <c r="B20" s="6" t="s">
        <v>68</v>
      </c>
      <c r="C20" s="7">
        <v>26.0</v>
      </c>
      <c r="D20" s="6" t="s">
        <v>41</v>
      </c>
      <c r="E20" s="8" t="s">
        <v>19</v>
      </c>
      <c r="F20" s="8" t="s">
        <v>19</v>
      </c>
      <c r="G20" s="6" t="s">
        <v>69</v>
      </c>
      <c r="H20" s="6" t="s">
        <v>21</v>
      </c>
      <c r="I20" s="6" t="s">
        <v>22</v>
      </c>
      <c r="J20" s="16"/>
      <c r="K20" s="17"/>
      <c r="L20" s="8" t="str">
        <f>IFERROR(ROUND(ROUND(J20, 2) * C20, 2), )</f>
        <v/>
      </c>
      <c r="M20" s="8" t="e">
        <f>ROUND(L20 * 100 / (100 + ROUND(K20, 0)), 2)</f>
        <v>#VALUE!</v>
      </c>
      <c r="N20" s="18"/>
    </row>
    <row r="21" spans="1:14">
      <c r="A21" s="5" t="s">
        <v>70</v>
      </c>
      <c r="B21" s="6" t="s">
        <v>71</v>
      </c>
      <c r="C21" s="7">
        <v>6.0</v>
      </c>
      <c r="D21" s="6" t="s">
        <v>41</v>
      </c>
      <c r="E21" s="8" t="s">
        <v>19</v>
      </c>
      <c r="F21" s="8" t="s">
        <v>19</v>
      </c>
      <c r="G21" s="6" t="s">
        <v>72</v>
      </c>
      <c r="H21" s="6" t="s">
        <v>21</v>
      </c>
      <c r="I21" s="6" t="s">
        <v>22</v>
      </c>
      <c r="J21" s="16"/>
      <c r="K21" s="17"/>
      <c r="L21" s="8" t="str">
        <f>IFERROR(ROUND(ROUND(J21, 2) * C21, 2), )</f>
        <v/>
      </c>
      <c r="M21" s="8" t="e">
        <f>ROUND(L21 * 100 / (100 + ROUND(K21, 0)), 2)</f>
        <v>#VALUE!</v>
      </c>
      <c r="N21" s="18"/>
    </row>
    <row r="22" spans="1:14">
      <c r="A22" s="5" t="s">
        <v>73</v>
      </c>
      <c r="B22" s="6" t="s">
        <v>74</v>
      </c>
      <c r="C22" s="7">
        <v>10.0</v>
      </c>
      <c r="D22" s="6" t="s">
        <v>41</v>
      </c>
      <c r="E22" s="8" t="s">
        <v>19</v>
      </c>
      <c r="F22" s="8" t="s">
        <v>19</v>
      </c>
      <c r="G22" s="6" t="s">
        <v>75</v>
      </c>
      <c r="H22" s="6" t="s">
        <v>21</v>
      </c>
      <c r="I22" s="6" t="s">
        <v>22</v>
      </c>
      <c r="J22" s="16"/>
      <c r="K22" s="17"/>
      <c r="L22" s="8" t="str">
        <f>IFERROR(ROUND(ROUND(J22, 2) * C22, 2), )</f>
        <v/>
      </c>
      <c r="M22" s="8" t="e">
        <f>ROUND(L22 * 100 / (100 + ROUND(K22, 0)), 2)</f>
        <v>#VALUE!</v>
      </c>
      <c r="N22" s="18"/>
    </row>
    <row r="23" spans="1:14">
      <c r="A23" s="5" t="s">
        <v>76</v>
      </c>
      <c r="B23" s="6" t="s">
        <v>77</v>
      </c>
      <c r="C23" s="7">
        <v>6.0</v>
      </c>
      <c r="D23" s="6" t="s">
        <v>41</v>
      </c>
      <c r="E23" s="8" t="s">
        <v>19</v>
      </c>
      <c r="F23" s="8" t="s">
        <v>19</v>
      </c>
      <c r="G23" s="6" t="s">
        <v>78</v>
      </c>
      <c r="H23" s="6" t="s">
        <v>21</v>
      </c>
      <c r="I23" s="6" t="s">
        <v>22</v>
      </c>
      <c r="J23" s="16"/>
      <c r="K23" s="17"/>
      <c r="L23" s="8" t="str">
        <f>IFERROR(ROUND(ROUND(J23, 2) * C23, 2), )</f>
        <v/>
      </c>
      <c r="M23" s="8" t="e">
        <f>ROUND(L23 * 100 / (100 + ROUND(K23, 0)), 2)</f>
        <v>#VALUE!</v>
      </c>
      <c r="N23" s="18"/>
    </row>
    <row r="24" spans="1:14">
      <c r="A24" s="5" t="s">
        <v>79</v>
      </c>
      <c r="B24" s="6" t="s">
        <v>80</v>
      </c>
      <c r="C24" s="7">
        <v>4.0</v>
      </c>
      <c r="D24" s="6" t="s">
        <v>41</v>
      </c>
      <c r="E24" s="8" t="s">
        <v>19</v>
      </c>
      <c r="F24" s="8" t="s">
        <v>19</v>
      </c>
      <c r="G24" s="6" t="s">
        <v>81</v>
      </c>
      <c r="H24" s="6" t="s">
        <v>21</v>
      </c>
      <c r="I24" s="6" t="s">
        <v>22</v>
      </c>
      <c r="J24" s="16"/>
      <c r="K24" s="17"/>
      <c r="L24" s="8" t="str">
        <f>IFERROR(ROUND(ROUND(J24, 2) * C24, 2), )</f>
        <v/>
      </c>
      <c r="M24" s="8" t="e">
        <f>ROUND(L24 * 100 / (100 + ROUND(K24, 0)), 2)</f>
        <v>#VALUE!</v>
      </c>
      <c r="N24" s="18"/>
    </row>
    <row r="25" spans="1:14">
      <c r="A25" s="5" t="s">
        <v>82</v>
      </c>
      <c r="B25" s="6" t="s">
        <v>83</v>
      </c>
      <c r="C25" s="7">
        <v>47.0</v>
      </c>
      <c r="D25" s="6" t="s">
        <v>41</v>
      </c>
      <c r="E25" s="8" t="s">
        <v>19</v>
      </c>
      <c r="F25" s="8" t="s">
        <v>19</v>
      </c>
      <c r="G25" s="6" t="s">
        <v>84</v>
      </c>
      <c r="H25" s="6" t="s">
        <v>21</v>
      </c>
      <c r="I25" s="6" t="s">
        <v>22</v>
      </c>
      <c r="J25" s="16"/>
      <c r="K25" s="17"/>
      <c r="L25" s="8" t="str">
        <f>IFERROR(ROUND(ROUND(J25, 2) * C25, 2), )</f>
        <v/>
      </c>
      <c r="M25" s="8" t="e">
        <f>ROUND(L25 * 100 / (100 + ROUND(K25, 0)), 2)</f>
        <v>#VALUE!</v>
      </c>
      <c r="N25" s="18"/>
    </row>
    <row r="26" spans="1:14">
      <c r="A26" s="9" t="s">
        <v>85</v>
      </c>
      <c r="B26" s="9"/>
      <c r="C26" s="10"/>
      <c r="D26" s="10"/>
      <c r="E26" s="11"/>
      <c r="F26" s="11"/>
      <c r="G26" s="11"/>
      <c r="H26" s="11"/>
      <c r="I26" s="11"/>
      <c r="J26" s="11"/>
      <c r="K26" s="11"/>
      <c r="L26" s="11">
        <f>SUM(L5:L25)</f>
        <v>0</v>
      </c>
      <c r="M26" s="11" t="e">
        <f>SUM(M5:M25)</f>
        <v>#VALUE!</v>
      </c>
      <c r="N26" s="12"/>
    </row>
  </sheetData>
  <sheetProtection password="84C5"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N1"/>
    <mergeCell ref="A2:N2"/>
    <mergeCell ref="A3:N3"/>
    <mergeCell ref="A26:K26"/>
  </mergeCells>
  <hyperlinks>
    <hyperlink ref="A1" location="'Инструкция по заполнению'!A1"/>
    <hyperlink ref="A2" location="'Дополнительные поля'!A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8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240" customWidth="true" style="0"/>
  </cols>
  <sheetData>
    <row r="1" spans="1:1">
      <c r="A1" s="13" t="s">
        <v>86</v>
      </c>
    </row>
    <row r="2" spans="1:1">
      <c r="A2" s="14" t="s">
        <v>87</v>
      </c>
    </row>
    <row r="3" spans="1:1">
      <c r="A3" s="14" t="s">
        <v>88</v>
      </c>
    </row>
    <row r="4" spans="1:1">
      <c r="A4" s="14" t="s">
        <v>89</v>
      </c>
    </row>
    <row r="5" spans="1:1">
      <c r="A5" s="14" t="s">
        <v>90</v>
      </c>
    </row>
    <row r="6" spans="1:1">
      <c r="A6" s="14" t="s">
        <v>91</v>
      </c>
    </row>
    <row r="7" spans="1:1">
      <c r="A7" s="14" t="s">
        <v>92</v>
      </c>
    </row>
    <row r="8" spans="1:1">
      <c r="A8" s="14" t="s">
        <v>93</v>
      </c>
    </row>
  </sheetData>
  <sheetProtection password="84C5"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tabColor rgb="FFFF0000"/>
    <outlinePr summaryBelow="1" summaryRight="1"/>
  </sheetPr>
  <dimension ref="A1:C4"/>
  <sheetViews>
    <sheetView tabSelected="0" workbookViewId="0" showGridLines="true" showRowColHeaders="1">
      <selection activeCell="B4" sqref="B4"/>
    </sheetView>
  </sheetViews>
  <sheetFormatPr defaultRowHeight="14.4" outlineLevelRow="0" outlineLevelCol="0"/>
  <cols>
    <col min="1" max="1" width="40" customWidth="true" style="0"/>
    <col min="2" max="2" width="40" customWidth="true" style="0"/>
    <col min="3" max="3" width="30" customWidth="true" style="0"/>
  </cols>
  <sheetData>
    <row r="1" spans="1:3">
      <c r="A1" s="1" t="s">
        <v>0</v>
      </c>
    </row>
    <row r="2" spans="1:3">
      <c r="A2" s="15" t="s">
        <v>94</v>
      </c>
      <c r="B2" s="19"/>
    </row>
    <row r="3" spans="1:3">
      <c r="A3" s="15" t="s">
        <v>95</v>
      </c>
      <c r="B3" s="19"/>
    </row>
    <row r="4" spans="1:3">
      <c r="A4" s="15" t="s">
        <v>96</v>
      </c>
      <c r="B4" s="20"/>
    </row>
  </sheetData>
  <sheetProtection password="84C5"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1"/>
  </mergeCells>
  <hyperlinks>
    <hyperlink ref="A1" location="'Инструкция по заполнению'!A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  <tableParts count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O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5">
      <c r="A1">
        <v>7</v>
      </c>
      <c r="B1" t="s">
        <v>97</v>
      </c>
      <c r="C1">
        <v>14</v>
      </c>
      <c r="D1" t="s">
        <v>98</v>
      </c>
      <c r="E1">
        <v>21</v>
      </c>
      <c r="F1" t="s">
        <v>99</v>
      </c>
      <c r="G1">
        <v>5</v>
      </c>
      <c r="H1" t="s">
        <v>100</v>
      </c>
      <c r="I1">
        <v>1742888964</v>
      </c>
      <c r="J1" t="s">
        <v>101</v>
      </c>
      <c r="K1">
        <v>3</v>
      </c>
      <c r="L1" t="s">
        <v>102</v>
      </c>
      <c r="M1">
        <v>1</v>
      </c>
      <c r="N1" t="s">
        <v>103</v>
      </c>
      <c r="O1">
        <v>1</v>
      </c>
    </row>
  </sheetData>
  <sheetProtection password="84C5"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Предложение по позициям</vt:lpstr>
      <vt:lpstr>Инструкция по заполнению</vt:lpstr>
      <vt:lpstr>Дополнительные поля</vt:lpstr>
      <vt:lpstr>ComplementaryData</vt:lpstr>
    </vt:vector>
  </TitlesOfParts>
  <Company>www.b2b-center.ru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www.b2b-center.ru</dc:creator>
  <cp:lastModifiedBy>Unknown Creator</cp:lastModifiedBy>
  <dcterms:created xsi:type="dcterms:W3CDTF">2025-03-26T14:54:06+03:00</dcterms:created>
  <dcterms:modified xsi:type="dcterms:W3CDTF">2025-03-26T14:54:06+03:00</dcterms:modified>
  <dc:title>positions_offer_table_3992674</dc:title>
  <dc:description/>
  <dc:subject>Upload Data Template</dc:subject>
  <cp:keywords/>
  <cp:category/>
</cp:coreProperties>
</file>